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1520" windowHeight="9648" tabRatio="744" activeTab="0"/>
  </bookViews>
  <sheets>
    <sheet name="Checklist" sheetId="1" r:id="rId1"/>
  </sheets>
  <definedNames>
    <definedName name="_xlnm.Print_Area" localSheetId="0">'Checklist'!$B$1:$N$72</definedName>
  </definedNames>
  <calcPr fullCalcOnLoad="1"/>
</workbook>
</file>

<file path=xl/sharedStrings.xml><?xml version="1.0" encoding="utf-8"?>
<sst xmlns="http://schemas.openxmlformats.org/spreadsheetml/2006/main" count="61" uniqueCount="57">
  <si>
    <t>Client Name:</t>
  </si>
  <si>
    <t>Product Setup:</t>
  </si>
  <si>
    <t>Shipping out of</t>
  </si>
  <si>
    <t>Wine &amp; Collateral Received:</t>
  </si>
  <si>
    <t>GLW</t>
  </si>
  <si>
    <t>IMPORTANT TIMELINES:</t>
  </si>
  <si>
    <t xml:space="preserve">Shipping out of </t>
  </si>
  <si>
    <t xml:space="preserve"> </t>
  </si>
  <si>
    <t>CLUB / RELEASE DETAILS:</t>
  </si>
  <si>
    <t># of Packages</t>
  </si>
  <si>
    <t>Example</t>
  </si>
  <si>
    <t>1 btl</t>
  </si>
  <si>
    <t>2 btl</t>
  </si>
  <si>
    <t>Notes</t>
  </si>
  <si>
    <t>Packaging Size</t>
  </si>
  <si>
    <t xml:space="preserve">  Use the Drop Down!</t>
  </si>
  <si>
    <t>Please tell us anything special we need to know about your Club / Release i.e. CoolPacks* or Temp Control Truck requests.</t>
  </si>
  <si>
    <t>Once orders are submitted, clear all HOLDS.</t>
  </si>
  <si>
    <t>3 btl</t>
  </si>
  <si>
    <t>Delayed receipt of 
orders may delay
ship date.</t>
  </si>
  <si>
    <t>Edits can be made to orders in "Waiting to be Released" status.</t>
  </si>
  <si>
    <t>PSO</t>
  </si>
  <si>
    <t>4 btl</t>
  </si>
  <si>
    <t>5 btl</t>
  </si>
  <si>
    <t>6 btl</t>
  </si>
  <si>
    <t>7 btl</t>
  </si>
  <si>
    <t>8 btl</t>
  </si>
  <si>
    <t>9 btl</t>
  </si>
  <si>
    <t>10 btl</t>
  </si>
  <si>
    <t>11 btl</t>
  </si>
  <si>
    <t>12 btl</t>
  </si>
  <si>
    <t>CLIENT SKU</t>
  </si>
  <si>
    <t>1 Magnum</t>
  </si>
  <si>
    <t>2 Magnum</t>
  </si>
  <si>
    <t>3 Magnum</t>
  </si>
  <si>
    <t>6 Magnum</t>
  </si>
  <si>
    <t>Other_Please See Notes</t>
  </si>
  <si>
    <t>SMA</t>
  </si>
  <si>
    <t>WD will fulfill orders based upon the SKUs provided in the order data submitted.</t>
  </si>
  <si>
    <t>Orders Received by 1pm:</t>
  </si>
  <si>
    <t>Please complete the yellow highlighted fields.  
This form reserves your club/release on our 
production schedule, provides us with your
packaging needs and helps us plan for staffing.</t>
  </si>
  <si>
    <t>Inventory IN Request Completed:</t>
  </si>
  <si>
    <t>WDI &amp; PASO &amp; SMA</t>
  </si>
  <si>
    <t>WDI</t>
  </si>
  <si>
    <t>CLUB / RELEASE SAVE THE DATE</t>
  </si>
  <si>
    <r>
      <t xml:space="preserve">Please submit </t>
    </r>
    <r>
      <rPr>
        <b/>
        <sz val="10"/>
        <color indexed="8"/>
        <rFont val="Helvetica"/>
        <family val="2"/>
      </rPr>
      <t>4 WEEKS</t>
    </r>
    <r>
      <rPr>
        <sz val="10"/>
        <color indexed="8"/>
        <rFont val="Helvetica"/>
        <family val="2"/>
      </rPr>
      <t xml:space="preserve"> prior to ship date.</t>
    </r>
  </si>
  <si>
    <r>
      <t xml:space="preserve">Please submit </t>
    </r>
    <r>
      <rPr>
        <b/>
        <sz val="10"/>
        <rFont val="Helvetica"/>
        <family val="2"/>
      </rPr>
      <t>3 WEEKS</t>
    </r>
    <r>
      <rPr>
        <sz val="10"/>
        <rFont val="Helvetica"/>
        <family val="2"/>
      </rPr>
      <t xml:space="preserve"> prior to ship date, </t>
    </r>
    <r>
      <rPr>
        <b/>
        <sz val="10"/>
        <rFont val="Helvetica"/>
        <family val="2"/>
      </rPr>
      <t>4 WEEKS</t>
    </r>
    <r>
      <rPr>
        <sz val="10"/>
        <rFont val="Helvetica"/>
        <family val="2"/>
      </rPr>
      <t xml:space="preserve"> if bi-coastal. 
Please note to receive your inventory into "Club Subinventory" if applicable.</t>
    </r>
  </si>
  <si>
    <r>
      <t xml:space="preserve">Please deliver </t>
    </r>
    <r>
      <rPr>
        <b/>
        <sz val="10"/>
        <rFont val="Helvetica"/>
        <family val="2"/>
      </rPr>
      <t>2 WEEKS</t>
    </r>
    <r>
      <rPr>
        <sz val="10"/>
        <rFont val="Helvetica"/>
        <family val="2"/>
      </rPr>
      <t xml:space="preserve"> prior to ship date, </t>
    </r>
    <r>
      <rPr>
        <b/>
        <sz val="10"/>
        <rFont val="Helvetica"/>
        <family val="2"/>
      </rPr>
      <t>3 WEEKS</t>
    </r>
    <r>
      <rPr>
        <sz val="10"/>
        <rFont val="Helvetica"/>
        <family val="2"/>
      </rPr>
      <t xml:space="preserve"> if bi-coastal</t>
    </r>
    <r>
      <rPr>
        <b/>
        <sz val="10"/>
        <rFont val="Helvetica"/>
        <family val="2"/>
      </rPr>
      <t xml:space="preserve"> </t>
    </r>
    <r>
      <rPr>
        <sz val="10"/>
        <rFont val="Helvetica"/>
        <family val="2"/>
      </rPr>
      <t>(allow 1 wk for transport).</t>
    </r>
  </si>
  <si>
    <r>
      <t>Please submit</t>
    </r>
    <r>
      <rPr>
        <b/>
        <sz val="10"/>
        <color indexed="8"/>
        <rFont val="Helvetica"/>
        <family val="2"/>
      </rPr>
      <t xml:space="preserve"> 1 WEEK </t>
    </r>
    <r>
      <rPr>
        <sz val="10"/>
        <color indexed="8"/>
        <rFont val="Helvetica"/>
        <family val="2"/>
      </rPr>
      <t xml:space="preserve">prior to ship date as order type = </t>
    </r>
    <r>
      <rPr>
        <b/>
        <sz val="10"/>
        <color indexed="8"/>
        <rFont val="Helvetica"/>
        <family val="2"/>
      </rPr>
      <t>"CLUB"</t>
    </r>
    <r>
      <rPr>
        <sz val="10"/>
        <color indexed="8"/>
        <rFont val="Helvetica"/>
        <family val="2"/>
      </rPr>
      <t>.</t>
    </r>
  </si>
  <si>
    <t>Desired Ship Date:</t>
  </si>
  <si>
    <r>
      <rPr>
        <b/>
        <sz val="14"/>
        <color indexed="25"/>
        <rFont val="Helvetica"/>
        <family val="2"/>
      </rPr>
      <t>STEP 1:</t>
    </r>
    <r>
      <rPr>
        <b/>
        <sz val="12"/>
        <color indexed="25"/>
        <rFont val="Helvetica"/>
        <family val="2"/>
      </rPr>
      <t xml:space="preserve"> </t>
    </r>
    <r>
      <rPr>
        <sz val="10"/>
        <color indexed="25"/>
        <rFont val="Helvetica"/>
        <family val="2"/>
      </rPr>
      <t xml:space="preserve"> </t>
    </r>
    <r>
      <rPr>
        <sz val="12"/>
        <color indexed="25"/>
        <rFont val="Helvetica"/>
        <family val="2"/>
      </rPr>
      <t>Enter name and desired ship date.</t>
    </r>
  </si>
  <si>
    <r>
      <rPr>
        <b/>
        <sz val="14"/>
        <color indexed="25"/>
        <rFont val="Helvetica"/>
        <family val="2"/>
      </rPr>
      <t xml:space="preserve">STEP 2: </t>
    </r>
    <r>
      <rPr>
        <sz val="12"/>
        <color indexed="25"/>
        <rFont val="Helvetica"/>
        <family val="2"/>
      </rPr>
      <t xml:space="preserve"> Below are the due dates to ensure your club/release runs most efficiently.</t>
    </r>
  </si>
  <si>
    <r>
      <rPr>
        <b/>
        <sz val="14"/>
        <color indexed="25"/>
        <rFont val="Helvetica"/>
        <family val="2"/>
      </rPr>
      <t>STEP 3:</t>
    </r>
    <r>
      <rPr>
        <b/>
        <sz val="12"/>
        <color indexed="25"/>
        <rFont val="Helvetica"/>
        <family val="2"/>
      </rPr>
      <t xml:space="preserve"> </t>
    </r>
    <r>
      <rPr>
        <b/>
        <sz val="10"/>
        <color indexed="25"/>
        <rFont val="Helvetica"/>
        <family val="2"/>
      </rPr>
      <t xml:space="preserve"> </t>
    </r>
    <r>
      <rPr>
        <sz val="12"/>
        <color indexed="25"/>
        <rFont val="Helvetica"/>
        <family val="2"/>
      </rPr>
      <t xml:space="preserve">Provide a list of SKUs that will be used.  This list area is provided for your planning purposes.  </t>
    </r>
  </si>
  <si>
    <r>
      <rPr>
        <b/>
        <sz val="14"/>
        <color indexed="25"/>
        <rFont val="Helvetica"/>
        <family val="2"/>
      </rPr>
      <t>STEP 4:</t>
    </r>
    <r>
      <rPr>
        <b/>
        <sz val="12"/>
        <color indexed="25"/>
        <rFont val="Helvetica"/>
        <family val="2"/>
      </rPr>
      <t xml:space="preserve"> </t>
    </r>
    <r>
      <rPr>
        <b/>
        <sz val="10"/>
        <color indexed="25"/>
        <rFont val="Helvetica"/>
        <family val="2"/>
      </rPr>
      <t xml:space="preserve"> </t>
    </r>
    <r>
      <rPr>
        <sz val="12"/>
        <color indexed="25"/>
        <rFont val="Helvetica"/>
        <family val="2"/>
      </rPr>
      <t>Enter Club / Release details: packaging size and volume.</t>
    </r>
  </si>
  <si>
    <r>
      <rPr>
        <b/>
        <sz val="14"/>
        <color indexed="25"/>
        <rFont val="Helvetica"/>
        <family val="2"/>
      </rPr>
      <t>STEP 5:</t>
    </r>
    <r>
      <rPr>
        <b/>
        <sz val="12"/>
        <color indexed="25"/>
        <rFont val="Helvetica"/>
        <family val="2"/>
      </rPr>
      <t xml:space="preserve"> </t>
    </r>
    <r>
      <rPr>
        <b/>
        <sz val="10"/>
        <color indexed="25"/>
        <rFont val="Helvetica"/>
        <family val="2"/>
      </rPr>
      <t xml:space="preserve"> </t>
    </r>
    <r>
      <rPr>
        <sz val="12"/>
        <color indexed="25"/>
        <rFont val="Helvetica"/>
        <family val="2"/>
      </rPr>
      <t>Enter facility percentage split:</t>
    </r>
  </si>
  <si>
    <t xml:space="preserve"> Please coordinate CoolPack requests 
with your Account Manager before 
planning your shipments.</t>
  </si>
  <si>
    <r>
      <t xml:space="preserve">Remember to enter your desired ship date for all orders submitted except 3-Tier and Temp Control.  
3-Tier and Temp Control orders out of WDI should have a </t>
    </r>
    <r>
      <rPr>
        <b/>
        <u val="single"/>
        <sz val="11"/>
        <color indexed="8"/>
        <rFont val="Helvetica"/>
        <family val="2"/>
      </rPr>
      <t>Thursday</t>
    </r>
    <r>
      <rPr>
        <b/>
        <sz val="11"/>
        <color indexed="8"/>
        <rFont val="Helvetica"/>
        <family val="2"/>
      </rPr>
      <t xml:space="preserve"> ship date. 
3-Tier orders out of GLW should have a </t>
    </r>
    <r>
      <rPr>
        <b/>
        <u val="single"/>
        <sz val="11"/>
        <color indexed="8"/>
        <rFont val="Helvetica"/>
        <family val="2"/>
      </rPr>
      <t>Tuesday</t>
    </r>
    <r>
      <rPr>
        <b/>
        <sz val="11"/>
        <color indexed="8"/>
        <rFont val="Helvetica"/>
        <family val="2"/>
      </rPr>
      <t xml:space="preserve"> ship date.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</si>
</sst>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9"/>
      <color indexed="8"/>
      <name val="Helvetica"/>
      <family val="2"/>
    </font>
    <font>
      <b/>
      <sz val="12"/>
      <color indexed="25"/>
      <name val="Helvetica"/>
      <family val="2"/>
    </font>
    <font>
      <b/>
      <sz val="10"/>
      <color indexed="25"/>
      <name val="Helvetica"/>
      <family val="2"/>
    </font>
    <font>
      <sz val="12"/>
      <color indexed="25"/>
      <name val="Helvetica"/>
      <family val="2"/>
    </font>
    <font>
      <b/>
      <sz val="14"/>
      <color indexed="25"/>
      <name val="Helvetica"/>
      <family val="2"/>
    </font>
    <font>
      <sz val="10"/>
      <color indexed="25"/>
      <name val="Helvetica"/>
      <family val="2"/>
    </font>
    <font>
      <b/>
      <sz val="11"/>
      <color indexed="8"/>
      <name val="Helvetica"/>
      <family val="2"/>
    </font>
    <font>
      <b/>
      <u val="single"/>
      <sz val="11"/>
      <color indexed="8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2"/>
    </font>
    <font>
      <b/>
      <sz val="20"/>
      <color indexed="8"/>
      <name val="Helvetica"/>
      <family val="2"/>
    </font>
    <font>
      <sz val="16"/>
      <color indexed="8"/>
      <name val="Helvetica"/>
      <family val="2"/>
    </font>
    <font>
      <sz val="11"/>
      <color indexed="10"/>
      <name val="Helvetica"/>
      <family val="2"/>
    </font>
    <font>
      <b/>
      <sz val="10"/>
      <color indexed="60"/>
      <name val="Helvetica"/>
      <family val="2"/>
    </font>
    <font>
      <b/>
      <sz val="10"/>
      <color indexed="10"/>
      <name val="Helvetica"/>
      <family val="2"/>
    </font>
    <font>
      <b/>
      <sz val="10"/>
      <color indexed="23"/>
      <name val="Helvetica"/>
      <family val="2"/>
    </font>
    <font>
      <i/>
      <sz val="11"/>
      <color indexed="8"/>
      <name val="Helvetica"/>
      <family val="2"/>
    </font>
    <font>
      <sz val="10"/>
      <color indexed="23"/>
      <name val="Helvetica"/>
      <family val="2"/>
    </font>
    <font>
      <i/>
      <sz val="11"/>
      <color indexed="23"/>
      <name val="Helvetica"/>
      <family val="2"/>
    </font>
    <font>
      <b/>
      <sz val="14"/>
      <color indexed="8"/>
      <name val="Helvetica"/>
      <family val="2"/>
    </font>
    <font>
      <b/>
      <sz val="11"/>
      <color indexed="25"/>
      <name val="Helvetica"/>
      <family val="2"/>
    </font>
    <font>
      <sz val="11"/>
      <color indexed="25"/>
      <name val="Helvetica"/>
      <family val="2"/>
    </font>
    <font>
      <i/>
      <sz val="10"/>
      <color indexed="23"/>
      <name val="Helvetic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"/>
      <family val="2"/>
    </font>
    <font>
      <b/>
      <sz val="20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6"/>
      <color theme="1"/>
      <name val="Helvetica"/>
      <family val="2"/>
    </font>
    <font>
      <sz val="11"/>
      <color rgb="FFFF0000"/>
      <name val="Helvetica"/>
      <family val="2"/>
    </font>
    <font>
      <b/>
      <sz val="10"/>
      <color rgb="FFC00000"/>
      <name val="Helvetica"/>
      <family val="2"/>
    </font>
    <font>
      <b/>
      <sz val="10"/>
      <color rgb="FFFF0000"/>
      <name val="Helvetica"/>
      <family val="2"/>
    </font>
    <font>
      <b/>
      <sz val="10"/>
      <color theme="0" tint="-0.4999699890613556"/>
      <name val="Helvetica"/>
      <family val="2"/>
    </font>
    <font>
      <i/>
      <sz val="11"/>
      <color theme="1"/>
      <name val="Helvetica"/>
      <family val="2"/>
    </font>
    <font>
      <sz val="10"/>
      <color theme="0" tint="-0.4999699890613556"/>
      <name val="Helvetica"/>
      <family val="2"/>
    </font>
    <font>
      <i/>
      <sz val="11"/>
      <color theme="0" tint="-0.4999699890613556"/>
      <name val="Helvetica"/>
      <family val="2"/>
    </font>
    <font>
      <b/>
      <sz val="12"/>
      <color rgb="FF77246C"/>
      <name val="Helvetica"/>
      <family val="2"/>
    </font>
    <font>
      <b/>
      <sz val="14"/>
      <color theme="1"/>
      <name val="Helvetica"/>
      <family val="2"/>
    </font>
    <font>
      <b/>
      <sz val="10"/>
      <color rgb="FF77246C"/>
      <name val="Helvetica"/>
      <family val="2"/>
    </font>
    <font>
      <sz val="12"/>
      <color rgb="FF77246C"/>
      <name val="Helvetica"/>
      <family val="2"/>
    </font>
    <font>
      <b/>
      <sz val="11"/>
      <color rgb="FF77246C"/>
      <name val="Helvetica"/>
      <family val="2"/>
    </font>
    <font>
      <sz val="11"/>
      <color rgb="FF77246C"/>
      <name val="Helvetica"/>
      <family val="2"/>
    </font>
    <font>
      <b/>
      <sz val="11"/>
      <color theme="1"/>
      <name val="Helvetica"/>
      <family val="2"/>
    </font>
    <font>
      <i/>
      <sz val="10"/>
      <color theme="0" tint="-0.4999699890613556"/>
      <name val="Helvetica"/>
      <family val="2"/>
    </font>
    <font>
      <sz val="9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 horizontal="right" vertical="center"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3" fillId="0" borderId="12" xfId="0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63" fillId="0" borderId="12" xfId="0" applyFont="1" applyFill="1" applyBorder="1" applyAlignment="1">
      <alignment horizontal="right" vertical="center"/>
    </xf>
    <xf numFmtId="14" fontId="65" fillId="0" borderId="15" xfId="0" applyNumberFormat="1" applyFont="1" applyBorder="1" applyAlignment="1" applyProtection="1">
      <alignment horizontal="left" vertical="center"/>
      <protection locked="0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1" fillId="0" borderId="10" xfId="0" applyFont="1" applyFill="1" applyBorder="1" applyAlignment="1">
      <alignment/>
    </xf>
    <xf numFmtId="0" fontId="61" fillId="0" borderId="0" xfId="0" applyFont="1" applyAlignment="1">
      <alignment/>
    </xf>
    <xf numFmtId="0" fontId="66" fillId="0" borderId="10" xfId="0" applyFont="1" applyBorder="1" applyAlignment="1">
      <alignment/>
    </xf>
    <xf numFmtId="0" fontId="64" fillId="0" borderId="0" xfId="0" applyFont="1" applyFill="1" applyAlignment="1">
      <alignment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horizontal="left" vertical="center" indent="1"/>
    </xf>
    <xf numFmtId="0" fontId="66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164" fontId="67" fillId="0" borderId="13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indent="1"/>
    </xf>
    <xf numFmtId="0" fontId="64" fillId="0" borderId="10" xfId="0" applyFont="1" applyBorder="1" applyAlignment="1">
      <alignment horizontal="left" vertical="center" indent="1"/>
    </xf>
    <xf numFmtId="0" fontId="68" fillId="0" borderId="10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right"/>
    </xf>
    <xf numFmtId="0" fontId="73" fillId="0" borderId="21" xfId="0" applyFont="1" applyBorder="1" applyAlignment="1">
      <alignment vertical="center"/>
    </xf>
    <xf numFmtId="0" fontId="74" fillId="0" borderId="19" xfId="0" applyFont="1" applyBorder="1" applyAlignment="1">
      <alignment horizontal="left" vertical="center"/>
    </xf>
    <xf numFmtId="0" fontId="75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5" fillId="0" borderId="10" xfId="0" applyFont="1" applyBorder="1" applyAlignment="1">
      <alignment vertical="center"/>
    </xf>
    <xf numFmtId="164" fontId="77" fillId="0" borderId="22" xfId="0" applyNumberFormat="1" applyFont="1" applyBorder="1" applyAlignment="1">
      <alignment horizontal="center" vertical="center"/>
    </xf>
    <xf numFmtId="164" fontId="75" fillId="0" borderId="14" xfId="0" applyNumberFormat="1" applyFont="1" applyBorder="1" applyAlignment="1">
      <alignment vertical="center"/>
    </xf>
    <xf numFmtId="164" fontId="75" fillId="0" borderId="23" xfId="0" applyNumberFormat="1" applyFont="1" applyBorder="1" applyAlignment="1">
      <alignment horizontal="center" vertical="center"/>
    </xf>
    <xf numFmtId="164" fontId="75" fillId="0" borderId="10" xfId="0" applyNumberFormat="1" applyFont="1" applyBorder="1" applyAlignment="1">
      <alignment vertical="center"/>
    </xf>
    <xf numFmtId="164" fontId="75" fillId="0" borderId="13" xfId="0" applyNumberFormat="1" applyFont="1" applyBorder="1" applyAlignment="1">
      <alignment vertical="center"/>
    </xf>
    <xf numFmtId="164" fontId="75" fillId="0" borderId="24" xfId="0" applyNumberFormat="1" applyFont="1" applyBorder="1" applyAlignment="1">
      <alignment vertical="center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164" fontId="5" fillId="32" borderId="22" xfId="0" applyNumberFormat="1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/>
    </xf>
    <xf numFmtId="0" fontId="79" fillId="0" borderId="25" xfId="0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5" fillId="32" borderId="22" xfId="0" applyNumberFormat="1" applyFont="1" applyFill="1" applyBorder="1" applyAlignment="1" applyProtection="1">
      <alignment horizontal="center" vertical="center"/>
      <protection locked="0"/>
    </xf>
    <xf numFmtId="0" fontId="5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6" xfId="0" applyNumberFormat="1" applyFont="1" applyFill="1" applyBorder="1" applyAlignment="1" applyProtection="1">
      <alignment horizontal="center" vertical="center"/>
      <protection locked="0"/>
    </xf>
    <xf numFmtId="9" fontId="61" fillId="0" borderId="22" xfId="0" applyNumberFormat="1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9" fontId="61" fillId="32" borderId="25" xfId="0" applyNumberFormat="1" applyFont="1" applyFill="1" applyBorder="1" applyAlignment="1">
      <alignment horizontal="center"/>
    </xf>
    <xf numFmtId="9" fontId="61" fillId="32" borderId="2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4" fillId="32" borderId="25" xfId="0" applyFont="1" applyFill="1" applyBorder="1" applyAlignment="1" applyProtection="1">
      <alignment horizontal="center" vertical="center"/>
      <protection locked="0"/>
    </xf>
    <xf numFmtId="0" fontId="64" fillId="32" borderId="32" xfId="0" applyFont="1" applyFill="1" applyBorder="1" applyAlignment="1" applyProtection="1">
      <alignment horizontal="center" vertical="center"/>
      <protection locked="0"/>
    </xf>
    <xf numFmtId="0" fontId="64" fillId="32" borderId="26" xfId="0" applyFont="1" applyFill="1" applyBorder="1" applyAlignment="1" applyProtection="1">
      <alignment horizontal="center" vertical="center"/>
      <protection locked="0"/>
    </xf>
    <xf numFmtId="0" fontId="80" fillId="0" borderId="25" xfId="0" applyNumberFormat="1" applyFont="1" applyFill="1" applyBorder="1" applyAlignment="1" applyProtection="1">
      <alignment horizontal="center" vertical="center"/>
      <protection locked="0"/>
    </xf>
    <xf numFmtId="0" fontId="80" fillId="0" borderId="26" xfId="0" applyNumberFormat="1" applyFont="1" applyFill="1" applyBorder="1" applyAlignment="1" applyProtection="1">
      <alignment horizontal="center" vertical="center"/>
      <protection locked="0"/>
    </xf>
    <xf numFmtId="0" fontId="80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 wrapText="1"/>
    </xf>
    <xf numFmtId="0" fontId="81" fillId="0" borderId="36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37" xfId="0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center" vertical="center" wrapText="1"/>
    </xf>
    <xf numFmtId="0" fontId="5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right" vertical="top" wrapText="1" indent="1"/>
    </xf>
    <xf numFmtId="0" fontId="6" fillId="0" borderId="42" xfId="0" applyFont="1" applyBorder="1" applyAlignment="1">
      <alignment horizontal="right" vertical="top" wrapText="1" indent="1"/>
    </xf>
    <xf numFmtId="0" fontId="6" fillId="0" borderId="27" xfId="0" applyFont="1" applyBorder="1" applyAlignment="1">
      <alignment horizontal="right" vertical="top" wrapText="1" indent="1"/>
    </xf>
    <xf numFmtId="0" fontId="6" fillId="0" borderId="37" xfId="0" applyFont="1" applyBorder="1" applyAlignment="1">
      <alignment horizontal="right" vertical="top" wrapText="1" indent="1"/>
    </xf>
    <xf numFmtId="0" fontId="79" fillId="0" borderId="22" xfId="0" applyFont="1" applyBorder="1" applyAlignment="1">
      <alignment horizontal="center"/>
    </xf>
    <xf numFmtId="0" fontId="79" fillId="0" borderId="20" xfId="0" applyFont="1" applyBorder="1" applyAlignment="1">
      <alignment horizontal="left" vertical="center" wrapText="1" indent="2"/>
    </xf>
    <xf numFmtId="0" fontId="79" fillId="0" borderId="43" xfId="0" applyFont="1" applyBorder="1" applyAlignment="1">
      <alignment horizontal="left" vertical="center" wrapText="1" indent="2"/>
    </xf>
    <xf numFmtId="0" fontId="79" fillId="0" borderId="24" xfId="0" applyFont="1" applyBorder="1" applyAlignment="1">
      <alignment horizontal="left" vertical="center" wrapText="1" indent="2"/>
    </xf>
    <xf numFmtId="0" fontId="79" fillId="0" borderId="29" xfId="0" applyFont="1" applyBorder="1" applyAlignment="1">
      <alignment horizontal="left" vertical="center" wrapText="1" indent="2"/>
    </xf>
    <xf numFmtId="0" fontId="79" fillId="0" borderId="44" xfId="0" applyFont="1" applyBorder="1" applyAlignment="1">
      <alignment horizontal="left" vertical="center" wrapText="1" indent="2"/>
    </xf>
    <xf numFmtId="0" fontId="79" fillId="0" borderId="18" xfId="0" applyFont="1" applyBorder="1" applyAlignment="1">
      <alignment horizontal="left" vertical="center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44</xdr:row>
      <xdr:rowOff>0</xdr:rowOff>
    </xdr:from>
    <xdr:to>
      <xdr:col>2</xdr:col>
      <xdr:colOff>561975</xdr:colOff>
      <xdr:row>45</xdr:row>
      <xdr:rowOff>0</xdr:rowOff>
    </xdr:to>
    <xdr:sp>
      <xdr:nvSpPr>
        <xdr:cNvPr id="1" name="Straight Arrow Connector 17"/>
        <xdr:cNvSpPr>
          <a:spLocks/>
        </xdr:cNvSpPr>
      </xdr:nvSpPr>
      <xdr:spPr>
        <a:xfrm>
          <a:off x="2333625" y="97631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285750</xdr:colOff>
      <xdr:row>22</xdr:row>
      <xdr:rowOff>95250</xdr:rowOff>
    </xdr:from>
    <xdr:to>
      <xdr:col>2</xdr:col>
      <xdr:colOff>600075</xdr:colOff>
      <xdr:row>24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44389">
          <a:off x="2057400" y="556260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42</xdr:row>
      <xdr:rowOff>114300</xdr:rowOff>
    </xdr:from>
    <xdr:to>
      <xdr:col>2</xdr:col>
      <xdr:colOff>323850</xdr:colOff>
      <xdr:row>44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544389">
          <a:off x="1790700" y="95154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46</xdr:row>
      <xdr:rowOff>161925</xdr:rowOff>
    </xdr:from>
    <xdr:to>
      <xdr:col>8</xdr:col>
      <xdr:colOff>180975</xdr:colOff>
      <xdr:row>48</xdr:row>
      <xdr:rowOff>85725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544389">
          <a:off x="5686425" y="10277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38100</xdr:rowOff>
    </xdr:from>
    <xdr:to>
      <xdr:col>5</xdr:col>
      <xdr:colOff>276225</xdr:colOff>
      <xdr:row>0</xdr:row>
      <xdr:rowOff>962025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3762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zoomScale="80" zoomScaleNormal="80" zoomScalePageLayoutView="0" workbookViewId="0" topLeftCell="A1">
      <selection activeCell="G20" sqref="G20"/>
    </sheetView>
  </sheetViews>
  <sheetFormatPr defaultColWidth="9.140625" defaultRowHeight="15"/>
  <cols>
    <col min="1" max="1" width="8.8515625" style="1" customWidth="1"/>
    <col min="2" max="2" width="17.7109375" style="1" customWidth="1"/>
    <col min="3" max="4" width="10.7109375" style="1" customWidth="1"/>
    <col min="5" max="5" width="8.8515625" style="1" customWidth="1"/>
    <col min="6" max="6" width="10.7109375" style="1" customWidth="1"/>
    <col min="7" max="7" width="8.8515625" style="1" customWidth="1"/>
    <col min="8" max="9" width="10.7109375" style="1" customWidth="1"/>
    <col min="10" max="19" width="8.8515625" style="1" customWidth="1"/>
    <col min="20" max="20" width="8.8515625" style="1" hidden="1" customWidth="1"/>
    <col min="21" max="16384" width="8.8515625" style="1" customWidth="1"/>
  </cols>
  <sheetData>
    <row r="1" spans="7:14" ht="79.5" customHeight="1">
      <c r="G1" s="2"/>
      <c r="H1" s="2"/>
      <c r="I1" s="2"/>
      <c r="J1" s="2"/>
      <c r="K1" s="2"/>
      <c r="L1" s="2"/>
      <c r="N1" s="3" t="s">
        <v>44</v>
      </c>
    </row>
    <row r="2" spans="6:14" ht="13.5">
      <c r="F2" s="4"/>
      <c r="G2" s="4"/>
      <c r="J2" s="94" t="s">
        <v>40</v>
      </c>
      <c r="K2" s="95"/>
      <c r="L2" s="95"/>
      <c r="M2" s="95"/>
      <c r="N2" s="96"/>
    </row>
    <row r="3" spans="2:14" ht="17.25">
      <c r="B3" s="38" t="s">
        <v>50</v>
      </c>
      <c r="C3" s="53"/>
      <c r="D3" s="53"/>
      <c r="E3" s="53"/>
      <c r="G3" s="4"/>
      <c r="J3" s="97"/>
      <c r="K3" s="98"/>
      <c r="L3" s="98"/>
      <c r="M3" s="98"/>
      <c r="N3" s="99"/>
    </row>
    <row r="4" spans="3:14" ht="13.5">
      <c r="C4" s="2"/>
      <c r="D4" s="2"/>
      <c r="E4" s="2"/>
      <c r="F4" s="2"/>
      <c r="H4" s="6"/>
      <c r="J4" s="97"/>
      <c r="K4" s="98"/>
      <c r="L4" s="98"/>
      <c r="M4" s="98"/>
      <c r="N4" s="99"/>
    </row>
    <row r="5" spans="2:14" ht="22.5" customHeight="1">
      <c r="B5" s="7" t="s">
        <v>0</v>
      </c>
      <c r="C5" s="70"/>
      <c r="D5" s="71"/>
      <c r="E5" s="71"/>
      <c r="F5" s="72"/>
      <c r="G5" s="5"/>
      <c r="J5" s="100"/>
      <c r="K5" s="101"/>
      <c r="L5" s="101"/>
      <c r="M5" s="101"/>
      <c r="N5" s="102"/>
    </row>
    <row r="6" spans="2:6" ht="22.5" customHeight="1">
      <c r="B6" s="8"/>
      <c r="C6" s="6"/>
      <c r="D6" s="6"/>
      <c r="E6" s="6"/>
      <c r="F6" s="6"/>
    </row>
    <row r="7" spans="2:14" ht="22.5" customHeight="1">
      <c r="B7" s="9" t="s">
        <v>49</v>
      </c>
      <c r="C7" s="52"/>
      <c r="D7" s="111" t="s">
        <v>56</v>
      </c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ht="22.5" customHeight="1">
      <c r="B8" s="9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ht="13.5">
      <c r="B9" s="9"/>
    </row>
    <row r="10" spans="2:14" ht="20.25">
      <c r="B10" s="39" t="s">
        <v>5</v>
      </c>
      <c r="C10" s="10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</row>
    <row r="12" spans="2:17" ht="17.25">
      <c r="B12" s="38" t="s">
        <v>51</v>
      </c>
      <c r="C12" s="53"/>
      <c r="D12" s="53"/>
      <c r="E12" s="53"/>
      <c r="Q12" s="14"/>
    </row>
    <row r="13" spans="2:15" ht="13.5">
      <c r="B13" s="13"/>
      <c r="C13" s="13"/>
      <c r="D13" s="13"/>
      <c r="E13" s="13"/>
      <c r="O13" s="15"/>
    </row>
    <row r="14" spans="2:7" ht="13.5">
      <c r="B14" s="13"/>
      <c r="C14" s="16"/>
      <c r="D14" s="17" t="s">
        <v>2</v>
      </c>
      <c r="E14" s="18"/>
      <c r="F14" s="19" t="s">
        <v>6</v>
      </c>
      <c r="G14" s="20"/>
    </row>
    <row r="15" spans="2:7" ht="13.5">
      <c r="B15" s="13"/>
      <c r="C15" s="21"/>
      <c r="D15" s="22" t="s">
        <v>42</v>
      </c>
      <c r="E15" s="21"/>
      <c r="F15" s="23" t="s">
        <v>4</v>
      </c>
      <c r="G15" s="24"/>
    </row>
    <row r="16" spans="2:21" ht="22.5" customHeight="1">
      <c r="B16" s="13"/>
      <c r="C16" s="9" t="s">
        <v>1</v>
      </c>
      <c r="D16" s="43">
        <f>$C$7-30</f>
        <v>-30</v>
      </c>
      <c r="E16" s="44"/>
      <c r="F16" s="43">
        <f>$C$7-30</f>
        <v>-30</v>
      </c>
      <c r="G16" s="25" t="s">
        <v>45</v>
      </c>
      <c r="P16" s="15"/>
      <c r="Q16" s="15"/>
      <c r="R16" s="15"/>
      <c r="S16" s="15"/>
      <c r="T16" s="15"/>
      <c r="U16" s="15"/>
    </row>
    <row r="17" spans="2:21" ht="6.75" customHeight="1">
      <c r="B17" s="13"/>
      <c r="C17" s="9"/>
      <c r="D17" s="45"/>
      <c r="E17" s="46"/>
      <c r="F17" s="47"/>
      <c r="G17" s="24"/>
      <c r="P17" s="15"/>
      <c r="Q17" s="15"/>
      <c r="R17" s="15"/>
      <c r="S17" s="15"/>
      <c r="T17" s="15"/>
      <c r="U17" s="26"/>
    </row>
    <row r="18" spans="2:14" ht="22.5" customHeight="1">
      <c r="B18" s="13"/>
      <c r="C18" s="9" t="s">
        <v>41</v>
      </c>
      <c r="D18" s="43">
        <f>$C$7-21</f>
        <v>-21</v>
      </c>
      <c r="E18" s="46"/>
      <c r="F18" s="43">
        <f>$C$7-30</f>
        <v>-30</v>
      </c>
      <c r="G18" s="103" t="s">
        <v>46</v>
      </c>
      <c r="H18" s="104"/>
      <c r="I18" s="104"/>
      <c r="J18" s="104"/>
      <c r="K18" s="104"/>
      <c r="L18" s="104"/>
      <c r="M18" s="104"/>
      <c r="N18" s="105"/>
    </row>
    <row r="19" spans="2:7" ht="6.75" customHeight="1">
      <c r="B19" s="13"/>
      <c r="C19" s="9"/>
      <c r="D19" s="45"/>
      <c r="E19" s="46"/>
      <c r="F19" s="47"/>
      <c r="G19" s="24"/>
    </row>
    <row r="20" spans="2:7" ht="22.5" customHeight="1">
      <c r="B20" s="13"/>
      <c r="C20" s="9" t="s">
        <v>3</v>
      </c>
      <c r="D20" s="43">
        <f>$C$7-14</f>
        <v>-14</v>
      </c>
      <c r="E20" s="46"/>
      <c r="F20" s="43">
        <f>$C$7-21</f>
        <v>-21</v>
      </c>
      <c r="G20" s="27" t="s">
        <v>47</v>
      </c>
    </row>
    <row r="21" spans="2:7" ht="6.75" customHeight="1">
      <c r="B21" s="13"/>
      <c r="C21" s="28"/>
      <c r="D21" s="47"/>
      <c r="E21" s="46"/>
      <c r="F21" s="48"/>
      <c r="G21" s="24"/>
    </row>
    <row r="22" spans="2:7" ht="22.5" customHeight="1">
      <c r="B22" s="13"/>
      <c r="C22" s="9" t="s">
        <v>39</v>
      </c>
      <c r="D22" s="43">
        <f>$C$7-7</f>
        <v>-7</v>
      </c>
      <c r="E22" s="46"/>
      <c r="F22" s="43">
        <f>$C$7-7</f>
        <v>-7</v>
      </c>
      <c r="G22" s="29" t="s">
        <v>48</v>
      </c>
    </row>
    <row r="23" spans="4:7" ht="14.25" customHeight="1">
      <c r="D23" s="63" t="s">
        <v>19</v>
      </c>
      <c r="E23" s="64"/>
      <c r="G23" s="25" t="s">
        <v>17</v>
      </c>
    </row>
    <row r="24" spans="4:7" ht="14.25" customHeight="1">
      <c r="D24" s="63"/>
      <c r="E24" s="64"/>
      <c r="G24" s="30" t="s">
        <v>20</v>
      </c>
    </row>
    <row r="25" spans="1:256" ht="14.25">
      <c r="A25" s="9"/>
      <c r="B25" s="9"/>
      <c r="C25" s="9"/>
      <c r="D25" s="65"/>
      <c r="E25" s="6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7" spans="2:14" ht="20.25">
      <c r="B27" s="39" t="s">
        <v>8</v>
      </c>
      <c r="C27" s="10"/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</row>
    <row r="29" spans="2:12" ht="17.25">
      <c r="B29" s="40" t="s">
        <v>52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5">
      <c r="B30" s="41" t="s">
        <v>38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ht="13.5">
      <c r="B31" s="31"/>
    </row>
    <row r="32" spans="3:9" ht="13.5">
      <c r="C32" s="67" t="s">
        <v>31</v>
      </c>
      <c r="D32" s="68"/>
      <c r="H32" s="67" t="s">
        <v>31</v>
      </c>
      <c r="I32" s="68"/>
    </row>
    <row r="33" spans="2:14" ht="15.75" customHeight="1">
      <c r="B33" s="49">
        <v>1</v>
      </c>
      <c r="C33" s="57"/>
      <c r="D33" s="58"/>
      <c r="G33" s="49">
        <v>9</v>
      </c>
      <c r="H33" s="57"/>
      <c r="I33" s="58"/>
      <c r="N33" s="5"/>
    </row>
    <row r="34" spans="2:9" ht="15.75" customHeight="1">
      <c r="B34" s="49">
        <v>2</v>
      </c>
      <c r="C34" s="57"/>
      <c r="D34" s="58"/>
      <c r="G34" s="49">
        <v>10</v>
      </c>
      <c r="H34" s="57"/>
      <c r="I34" s="58"/>
    </row>
    <row r="35" spans="2:14" ht="15.75" customHeight="1">
      <c r="B35" s="49">
        <v>3</v>
      </c>
      <c r="C35" s="57"/>
      <c r="D35" s="58"/>
      <c r="G35" s="49">
        <v>11</v>
      </c>
      <c r="H35" s="57"/>
      <c r="I35" s="58"/>
      <c r="N35" s="5"/>
    </row>
    <row r="36" spans="2:9" ht="15.75" customHeight="1">
      <c r="B36" s="49">
        <v>4</v>
      </c>
      <c r="C36" s="57"/>
      <c r="D36" s="58"/>
      <c r="G36" s="49">
        <v>12</v>
      </c>
      <c r="H36" s="57"/>
      <c r="I36" s="58"/>
    </row>
    <row r="37" spans="2:14" ht="15.75" customHeight="1">
      <c r="B37" s="49">
        <v>5</v>
      </c>
      <c r="C37" s="57"/>
      <c r="D37" s="58"/>
      <c r="G37" s="49">
        <v>13</v>
      </c>
      <c r="H37" s="57"/>
      <c r="I37" s="58"/>
      <c r="N37" s="5"/>
    </row>
    <row r="38" spans="2:9" ht="15.75" customHeight="1">
      <c r="B38" s="49">
        <v>6</v>
      </c>
      <c r="C38" s="57"/>
      <c r="D38" s="58"/>
      <c r="G38" s="49">
        <v>14</v>
      </c>
      <c r="H38" s="57"/>
      <c r="I38" s="58"/>
    </row>
    <row r="39" spans="2:14" ht="15.75" customHeight="1">
      <c r="B39" s="49">
        <v>7</v>
      </c>
      <c r="C39" s="57"/>
      <c r="D39" s="58"/>
      <c r="G39" s="49">
        <v>15</v>
      </c>
      <c r="H39" s="57"/>
      <c r="I39" s="58"/>
      <c r="N39" s="5"/>
    </row>
    <row r="40" spans="2:9" ht="15.75" customHeight="1">
      <c r="B40" s="49">
        <v>8</v>
      </c>
      <c r="C40" s="57"/>
      <c r="D40" s="58"/>
      <c r="G40" s="49">
        <v>16</v>
      </c>
      <c r="H40" s="57"/>
      <c r="I40" s="58"/>
    </row>
    <row r="41" ht="14.25" customHeight="1">
      <c r="N41" s="5"/>
    </row>
    <row r="42" spans="2:20" ht="17.25">
      <c r="B42" s="42" t="s">
        <v>53</v>
      </c>
      <c r="T42" s="32" t="s">
        <v>14</v>
      </c>
    </row>
    <row r="43" spans="2:20" ht="14.25">
      <c r="B43" s="31"/>
      <c r="T43" s="33"/>
    </row>
    <row r="44" spans="1:20" ht="14.25">
      <c r="A44" s="1" t="s">
        <v>7</v>
      </c>
      <c r="C44" s="34"/>
      <c r="D44" s="35" t="s">
        <v>15</v>
      </c>
      <c r="T44" s="36" t="s">
        <v>11</v>
      </c>
    </row>
    <row r="45" ht="14.25">
      <c r="T45" s="36" t="s">
        <v>12</v>
      </c>
    </row>
    <row r="46" spans="3:20" ht="13.5">
      <c r="C46" s="67" t="s">
        <v>14</v>
      </c>
      <c r="D46" s="68"/>
      <c r="E46" s="67" t="s">
        <v>9</v>
      </c>
      <c r="F46" s="68"/>
      <c r="J46" s="67" t="s">
        <v>13</v>
      </c>
      <c r="K46" s="69"/>
      <c r="L46" s="69"/>
      <c r="M46" s="68"/>
      <c r="T46" s="36" t="s">
        <v>18</v>
      </c>
    </row>
    <row r="47" spans="2:20" ht="14.25">
      <c r="B47" s="37" t="s">
        <v>10</v>
      </c>
      <c r="C47" s="73" t="s">
        <v>12</v>
      </c>
      <c r="D47" s="74"/>
      <c r="E47" s="75">
        <v>40</v>
      </c>
      <c r="F47" s="75"/>
      <c r="I47" s="4"/>
      <c r="J47" s="76" t="s">
        <v>55</v>
      </c>
      <c r="K47" s="77"/>
      <c r="L47" s="77"/>
      <c r="M47" s="78"/>
      <c r="N47" s="5"/>
      <c r="T47" s="36" t="s">
        <v>22</v>
      </c>
    </row>
    <row r="48" spans="2:20" ht="15.75" customHeight="1">
      <c r="B48" s="49">
        <v>1</v>
      </c>
      <c r="C48" s="57"/>
      <c r="D48" s="58"/>
      <c r="E48" s="56"/>
      <c r="F48" s="56"/>
      <c r="I48" s="4"/>
      <c r="J48" s="79"/>
      <c r="K48" s="80"/>
      <c r="L48" s="80"/>
      <c r="M48" s="81"/>
      <c r="N48" s="5"/>
      <c r="T48" s="36" t="s">
        <v>23</v>
      </c>
    </row>
    <row r="49" spans="2:20" ht="15.75" customHeight="1">
      <c r="B49" s="49">
        <v>2</v>
      </c>
      <c r="C49" s="57"/>
      <c r="D49" s="58"/>
      <c r="E49" s="56"/>
      <c r="F49" s="56"/>
      <c r="I49" s="4"/>
      <c r="J49" s="79"/>
      <c r="K49" s="80"/>
      <c r="L49" s="80"/>
      <c r="M49" s="81"/>
      <c r="T49" s="36" t="s">
        <v>24</v>
      </c>
    </row>
    <row r="50" spans="2:20" ht="15.75" customHeight="1">
      <c r="B50" s="49">
        <v>3</v>
      </c>
      <c r="C50" s="57"/>
      <c r="D50" s="58"/>
      <c r="E50" s="56"/>
      <c r="F50" s="56"/>
      <c r="H50" s="106" t="s">
        <v>16</v>
      </c>
      <c r="I50" s="107"/>
      <c r="J50" s="82"/>
      <c r="K50" s="83"/>
      <c r="L50" s="83"/>
      <c r="M50" s="84"/>
      <c r="T50" s="36" t="s">
        <v>25</v>
      </c>
    </row>
    <row r="51" spans="2:20" ht="15.75" customHeight="1">
      <c r="B51" s="49">
        <v>4</v>
      </c>
      <c r="C51" s="57"/>
      <c r="D51" s="58"/>
      <c r="E51" s="56"/>
      <c r="F51" s="56"/>
      <c r="H51" s="108"/>
      <c r="I51" s="109"/>
      <c r="J51" s="85"/>
      <c r="K51" s="86"/>
      <c r="L51" s="86"/>
      <c r="M51" s="87"/>
      <c r="T51" s="36" t="s">
        <v>26</v>
      </c>
    </row>
    <row r="52" spans="2:20" ht="15.75" customHeight="1">
      <c r="B52" s="49">
        <v>5</v>
      </c>
      <c r="C52" s="57"/>
      <c r="D52" s="58"/>
      <c r="E52" s="56"/>
      <c r="F52" s="56"/>
      <c r="H52" s="108"/>
      <c r="I52" s="109"/>
      <c r="J52" s="88"/>
      <c r="K52" s="89"/>
      <c r="L52" s="89"/>
      <c r="M52" s="90"/>
      <c r="N52" s="5"/>
      <c r="T52" s="36" t="s">
        <v>27</v>
      </c>
    </row>
    <row r="53" spans="2:20" ht="15.75" customHeight="1">
      <c r="B53" s="49">
        <v>6</v>
      </c>
      <c r="C53" s="57"/>
      <c r="D53" s="58"/>
      <c r="E53" s="56"/>
      <c r="F53" s="56"/>
      <c r="H53" s="108"/>
      <c r="I53" s="109"/>
      <c r="J53" s="88"/>
      <c r="K53" s="89"/>
      <c r="L53" s="89"/>
      <c r="M53" s="90"/>
      <c r="N53" s="5"/>
      <c r="T53" s="36" t="s">
        <v>28</v>
      </c>
    </row>
    <row r="54" spans="2:20" ht="15.75" customHeight="1">
      <c r="B54" s="49">
        <v>7</v>
      </c>
      <c r="C54" s="57"/>
      <c r="D54" s="58"/>
      <c r="E54" s="56"/>
      <c r="F54" s="56"/>
      <c r="H54" s="108"/>
      <c r="I54" s="109"/>
      <c r="J54" s="88"/>
      <c r="K54" s="89"/>
      <c r="L54" s="89"/>
      <c r="M54" s="90"/>
      <c r="N54" s="5"/>
      <c r="T54" s="36" t="s">
        <v>29</v>
      </c>
    </row>
    <row r="55" spans="2:20" ht="15.75" customHeight="1">
      <c r="B55" s="49">
        <v>8</v>
      </c>
      <c r="C55" s="57"/>
      <c r="D55" s="58"/>
      <c r="E55" s="56"/>
      <c r="F55" s="56"/>
      <c r="H55" s="108"/>
      <c r="I55" s="109"/>
      <c r="J55" s="88"/>
      <c r="K55" s="89"/>
      <c r="L55" s="89"/>
      <c r="M55" s="90"/>
      <c r="N55" s="5"/>
      <c r="T55" s="36" t="s">
        <v>30</v>
      </c>
    </row>
    <row r="56" spans="2:20" ht="15.75" customHeight="1">
      <c r="B56" s="49">
        <v>9</v>
      </c>
      <c r="C56" s="57"/>
      <c r="D56" s="58"/>
      <c r="E56" s="56"/>
      <c r="F56" s="56"/>
      <c r="J56" s="88"/>
      <c r="K56" s="89"/>
      <c r="L56" s="89"/>
      <c r="M56" s="90"/>
      <c r="N56" s="5"/>
      <c r="T56" s="36" t="s">
        <v>32</v>
      </c>
    </row>
    <row r="57" spans="2:20" ht="15.75" customHeight="1">
      <c r="B57" s="49">
        <v>10</v>
      </c>
      <c r="C57" s="57"/>
      <c r="D57" s="58"/>
      <c r="E57" s="56"/>
      <c r="F57" s="56"/>
      <c r="J57" s="88"/>
      <c r="K57" s="89"/>
      <c r="L57" s="89"/>
      <c r="M57" s="90"/>
      <c r="N57" s="5"/>
      <c r="T57" s="36" t="s">
        <v>33</v>
      </c>
    </row>
    <row r="58" spans="2:20" ht="15.75" customHeight="1">
      <c r="B58" s="49">
        <v>11</v>
      </c>
      <c r="C58" s="57"/>
      <c r="D58" s="58"/>
      <c r="E58" s="56"/>
      <c r="F58" s="56"/>
      <c r="J58" s="88"/>
      <c r="K58" s="89"/>
      <c r="L58" s="89"/>
      <c r="M58" s="90"/>
      <c r="N58" s="5"/>
      <c r="T58" s="36" t="s">
        <v>34</v>
      </c>
    </row>
    <row r="59" spans="2:20" ht="15.75" customHeight="1">
      <c r="B59" s="49">
        <v>12</v>
      </c>
      <c r="C59" s="57"/>
      <c r="D59" s="58"/>
      <c r="E59" s="56"/>
      <c r="F59" s="56"/>
      <c r="J59" s="88"/>
      <c r="K59" s="89"/>
      <c r="L59" s="89"/>
      <c r="M59" s="90"/>
      <c r="N59" s="5"/>
      <c r="T59" s="36" t="s">
        <v>35</v>
      </c>
    </row>
    <row r="60" spans="2:20" ht="15.75" customHeight="1">
      <c r="B60" s="49">
        <v>13</v>
      </c>
      <c r="C60" s="57"/>
      <c r="D60" s="58"/>
      <c r="E60" s="56"/>
      <c r="F60" s="56"/>
      <c r="J60" s="88"/>
      <c r="K60" s="89"/>
      <c r="L60" s="89"/>
      <c r="M60" s="90"/>
      <c r="N60" s="5"/>
      <c r="T60" s="36" t="s">
        <v>36</v>
      </c>
    </row>
    <row r="61" spans="2:14" ht="15.75" customHeight="1">
      <c r="B61" s="49">
        <v>14</v>
      </c>
      <c r="C61" s="57"/>
      <c r="D61" s="58"/>
      <c r="E61" s="56"/>
      <c r="F61" s="56"/>
      <c r="J61" s="88"/>
      <c r="K61" s="89"/>
      <c r="L61" s="89"/>
      <c r="M61" s="90"/>
      <c r="N61" s="5"/>
    </row>
    <row r="62" spans="2:14" ht="15.75" customHeight="1">
      <c r="B62" s="49">
        <v>15</v>
      </c>
      <c r="C62" s="57"/>
      <c r="D62" s="58"/>
      <c r="E62" s="56"/>
      <c r="F62" s="56"/>
      <c r="I62" s="4"/>
      <c r="J62" s="88"/>
      <c r="K62" s="89"/>
      <c r="L62" s="89"/>
      <c r="M62" s="90"/>
      <c r="N62" s="5"/>
    </row>
    <row r="63" spans="2:14" ht="15.75" customHeight="1">
      <c r="B63" s="49">
        <v>16</v>
      </c>
      <c r="C63" s="57"/>
      <c r="D63" s="58"/>
      <c r="E63" s="56"/>
      <c r="F63" s="56"/>
      <c r="I63" s="4"/>
      <c r="J63" s="91"/>
      <c r="K63" s="92"/>
      <c r="L63" s="92"/>
      <c r="M63" s="93"/>
      <c r="N63" s="5"/>
    </row>
    <row r="64" spans="5:14" ht="15.75" customHeight="1">
      <c r="E64" s="110">
        <f>SUM(E48:F63)</f>
        <v>0</v>
      </c>
      <c r="F64" s="110"/>
      <c r="N64" s="5"/>
    </row>
    <row r="65" spans="9:14" ht="14.25" customHeight="1">
      <c r="I65" s="4"/>
      <c r="N65" s="5"/>
    </row>
    <row r="66" spans="2:14" ht="14.25" customHeight="1">
      <c r="B66" s="42" t="s">
        <v>54</v>
      </c>
      <c r="G66" s="5"/>
      <c r="I66" s="4"/>
      <c r="N66" s="5"/>
    </row>
    <row r="67" spans="7:14" ht="14.25" customHeight="1">
      <c r="G67" s="5"/>
      <c r="I67" s="4"/>
      <c r="N67" s="5"/>
    </row>
    <row r="68" spans="2:14" ht="14.25" customHeight="1">
      <c r="B68" s="50" t="s">
        <v>43</v>
      </c>
      <c r="C68" s="61"/>
      <c r="D68" s="62"/>
      <c r="E68" s="54">
        <f>$E$64*C68</f>
        <v>0</v>
      </c>
      <c r="F68" s="55"/>
      <c r="G68" s="5"/>
      <c r="I68" s="4"/>
      <c r="N68" s="5"/>
    </row>
    <row r="69" spans="2:14" ht="14.25" customHeight="1">
      <c r="B69" s="50" t="s">
        <v>4</v>
      </c>
      <c r="C69" s="61"/>
      <c r="D69" s="62"/>
      <c r="E69" s="54">
        <f>$E$64*C69</f>
        <v>0</v>
      </c>
      <c r="F69" s="55"/>
      <c r="I69" s="4"/>
      <c r="N69" s="5"/>
    </row>
    <row r="70" spans="2:9" ht="14.25" customHeight="1">
      <c r="B70" s="50" t="s">
        <v>21</v>
      </c>
      <c r="C70" s="61"/>
      <c r="D70" s="62"/>
      <c r="E70" s="54">
        <f>$E$64*C70</f>
        <v>0</v>
      </c>
      <c r="F70" s="55"/>
      <c r="I70" s="4"/>
    </row>
    <row r="71" spans="2:9" ht="14.25" customHeight="1">
      <c r="B71" s="51" t="s">
        <v>37</v>
      </c>
      <c r="C71" s="61"/>
      <c r="D71" s="62"/>
      <c r="E71" s="54">
        <f>$E$64*C71</f>
        <v>0</v>
      </c>
      <c r="F71" s="55"/>
      <c r="I71" s="4"/>
    </row>
    <row r="72" spans="3:14" ht="13.5">
      <c r="C72" s="59">
        <f>SUM(C68:D71)</f>
        <v>0</v>
      </c>
      <c r="D72" s="60"/>
      <c r="I72" s="4"/>
      <c r="N72" s="5"/>
    </row>
    <row r="73" ht="13.5">
      <c r="N73" s="5"/>
    </row>
  </sheetData>
  <sheetProtection/>
  <mergeCells count="73">
    <mergeCell ref="J2:N5"/>
    <mergeCell ref="C71:D71"/>
    <mergeCell ref="E71:F71"/>
    <mergeCell ref="C54:D54"/>
    <mergeCell ref="E54:F54"/>
    <mergeCell ref="C55:D55"/>
    <mergeCell ref="H40:I40"/>
    <mergeCell ref="H50:I55"/>
    <mergeCell ref="E50:F50"/>
    <mergeCell ref="E64:F64"/>
    <mergeCell ref="E46:F46"/>
    <mergeCell ref="H37:I37"/>
    <mergeCell ref="H38:I38"/>
    <mergeCell ref="H39:I39"/>
    <mergeCell ref="H35:I35"/>
    <mergeCell ref="C38:D38"/>
    <mergeCell ref="C39:D39"/>
    <mergeCell ref="C51:D51"/>
    <mergeCell ref="H32:I32"/>
    <mergeCell ref="H33:I33"/>
    <mergeCell ref="H34:I34"/>
    <mergeCell ref="G18:N18"/>
    <mergeCell ref="C40:D40"/>
    <mergeCell ref="C35:D35"/>
    <mergeCell ref="C37:D37"/>
    <mergeCell ref="H36:I36"/>
    <mergeCell ref="C57:D57"/>
    <mergeCell ref="C61:D61"/>
    <mergeCell ref="E61:F61"/>
    <mergeCell ref="E56:F56"/>
    <mergeCell ref="E52:F52"/>
    <mergeCell ref="E53:F53"/>
    <mergeCell ref="C53:D53"/>
    <mergeCell ref="C50:D50"/>
    <mergeCell ref="J51:M63"/>
    <mergeCell ref="C59:D59"/>
    <mergeCell ref="E59:F59"/>
    <mergeCell ref="E60:F60"/>
    <mergeCell ref="C63:D63"/>
    <mergeCell ref="E63:F63"/>
    <mergeCell ref="E55:F55"/>
    <mergeCell ref="C56:D56"/>
    <mergeCell ref="C60:D60"/>
    <mergeCell ref="C36:D36"/>
    <mergeCell ref="J46:M46"/>
    <mergeCell ref="C5:F5"/>
    <mergeCell ref="C47:D47"/>
    <mergeCell ref="E47:F47"/>
    <mergeCell ref="J47:M50"/>
    <mergeCell ref="C48:D48"/>
    <mergeCell ref="E48:F48"/>
    <mergeCell ref="C49:D49"/>
    <mergeCell ref="E49:F49"/>
    <mergeCell ref="E70:F70"/>
    <mergeCell ref="C68:D68"/>
    <mergeCell ref="C69:D69"/>
    <mergeCell ref="C70:D70"/>
    <mergeCell ref="E57:F57"/>
    <mergeCell ref="D23:E25"/>
    <mergeCell ref="C46:D46"/>
    <mergeCell ref="C32:D32"/>
    <mergeCell ref="C33:D33"/>
    <mergeCell ref="C34:D34"/>
    <mergeCell ref="D7:N8"/>
    <mergeCell ref="E68:F68"/>
    <mergeCell ref="E51:F51"/>
    <mergeCell ref="C52:D52"/>
    <mergeCell ref="C72:D72"/>
    <mergeCell ref="C62:D62"/>
    <mergeCell ref="E62:F62"/>
    <mergeCell ref="C58:D58"/>
    <mergeCell ref="E58:F58"/>
    <mergeCell ref="E69:F69"/>
  </mergeCells>
  <dataValidations count="2">
    <dataValidation type="list" allowBlank="1" showInputMessage="1" showErrorMessage="1" sqref="C47:D47">
      <formula1>$T$44:$T$45</formula1>
    </dataValidation>
    <dataValidation type="list" allowBlank="1" showInputMessage="1" showErrorMessage="1" sqref="C48:D63">
      <formula1>$T$44:$T$60</formula1>
    </dataValidation>
  </dataValidations>
  <printOptions/>
  <pageMargins left="0.7" right="0.7" top="0.5" bottom="0.5" header="0.3" footer="0.3"/>
  <pageSetup fitToHeight="1" fitToWidth="1" horizontalDpi="600" verticalDpi="600" orientation="portrait" scale="59" r:id="rId2"/>
  <headerFooter>
    <oddFooter>&amp;L&amp;9CONFIDENTIAL and PROPRIETARY&amp;R&amp;9WineDirect Fulfillment Save the Date Form 5/21/18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Guanzon</dc:creator>
  <cp:keywords/>
  <dc:description/>
  <cp:lastModifiedBy>Genevieve Verdier</cp:lastModifiedBy>
  <cp:lastPrinted>2018-05-22T17:54:29Z</cp:lastPrinted>
  <dcterms:created xsi:type="dcterms:W3CDTF">2011-11-10T00:19:48Z</dcterms:created>
  <dcterms:modified xsi:type="dcterms:W3CDTF">2018-05-22T17:57:11Z</dcterms:modified>
  <cp:category/>
  <cp:version/>
  <cp:contentType/>
  <cp:contentStatus/>
</cp:coreProperties>
</file>